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100625/"/>
    </mc:Choice>
  </mc:AlternateContent>
  <xr:revisionPtr revIDLastSave="18" documentId="8_{819CD211-0443-4153-A7AC-BC26A728D751}" xr6:coauthVersionLast="47" xr6:coauthVersionMax="47" xr10:uidLastSave="{6A240E77-8822-4E46-932C-214599904464}"/>
  <bookViews>
    <workbookView xWindow="-22365" yWindow="1515" windowWidth="22320" windowHeight="1377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2020'!$A$1:$B$40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66" l="1"/>
  <c r="B3" i="66"/>
  <c r="B6" i="66" s="1"/>
  <c r="F25" i="66" l="1"/>
  <c r="F16" i="66"/>
  <c r="F18" i="66"/>
  <c r="F12" i="66"/>
  <c r="F21" i="66"/>
  <c r="F14" i="66"/>
  <c r="F23" i="66"/>
  <c r="F13" i="66"/>
  <c r="F17" i="66"/>
  <c r="F22" i="66"/>
  <c r="F26" i="66"/>
  <c r="F27" i="66"/>
  <c r="F20" i="66"/>
  <c r="F15" i="66"/>
  <c r="F19" i="66"/>
  <c r="F24" i="66"/>
  <c r="F28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<sst xmlns="http://schemas.openxmlformats.org/spreadsheetml/2006/main" count="25" uniqueCount="25">
  <si>
    <t>FY 24,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</si>
  <si>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</si>
  <si>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</si>
  <si>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</si>
  <si>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</si>
  <si>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</si>
  <si>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</si>
  <si>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</si>
  <si>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</si>
  <si>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</si>
  <si>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</si>
  <si>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</si>
  <si>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CITY OF EL PASO (VARIOUS ACCOUNTS)</t>
  </si>
  <si>
    <t>HEDGE FUND OF TEXAS (GTVCGA25 - SUPPORT ASSISTANCE )</t>
  </si>
  <si>
    <t>LVR COMMERCIAL FLOORING (VARIOUS ACCOUNTS)</t>
  </si>
  <si>
    <t>TIMOTHY FULTON (GF-ASCARATE GATE CHANGE ACT)</t>
  </si>
  <si>
    <t>MIKE TAPIA (VARIOUS ACCOUNTS)</t>
  </si>
  <si>
    <t>HANNAH FIELDS THE FIELDS LAW FIRM (GF-MNTLHLTH-ID-MNTLHLTH-LGLFEE)</t>
  </si>
  <si>
    <t>TEXAS CENTER FOR THE JUDICIARY (GF-041STDC-BOOKS&amp;SUBSCRIPT)</t>
  </si>
  <si>
    <t>JP MIRGAN CHASE (VARIOUS ACCOUNTS)</t>
  </si>
  <si>
    <t>THE EL PASO SPORTS COMMISSION (VARIOUS ACCOUNTS)</t>
  </si>
  <si>
    <t>THE SHALOM GROUP (VARIOUS ACCOUNTS)</t>
  </si>
  <si>
    <t>THE UNIVERSITGY OF TEXAS AT EL PASO (SG-ARPLAN21-OPERATING EX)….....................................</t>
  </si>
  <si>
    <t>CAMINO REAL REGIONAL MOBILITY AUTHORITY (SG-ARPLAN21-OPERATING EX)...................................................</t>
  </si>
  <si>
    <t>WORKFORCE SOLUTIONS (SG-ARPLAN21-OPERATING EX)…..................................................................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</si>
</sst>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5"/>
  <sheetViews>
    <sheetView tabSelected="1" view="pageBreakPreview" topLeftCell="A22" zoomScale="120" zoomScaleNormal="70" zoomScaleSheetLayoutView="120" workbookViewId="0">
      <selection activeCell="A35" sqref="A35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45930</v>
      </c>
    </row>
    <row r="5" spans="1:6" ht="61.9" customHeight="1" x14ac:dyDescent="0.25">
      <c r="A5" s="13" t="s">
        <v>0</v>
      </c>
      <c r="B5" s="14"/>
    </row>
    <row r="6" spans="1:6" ht="22.5" x14ac:dyDescent="0.3">
      <c r="A6" s="5" t="s">
        <v>1</v>
      </c>
      <c r="B6" s="8">
        <f ca="1">B3+3</f>
        <v>45933</v>
      </c>
    </row>
    <row r="8" spans="1:6" ht="22.5" x14ac:dyDescent="0.3">
      <c r="A8" s="15" t="s">
        <v>2</v>
      </c>
      <c r="B8" s="15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 t="s">
        <v>12</v>
      </c>
      <c r="B10" s="3">
        <v>19114.16</v>
      </c>
    </row>
    <row r="11" spans="1:6" x14ac:dyDescent="0.25">
      <c r="A11" s="2"/>
      <c r="B11" s="3"/>
    </row>
    <row r="12" spans="1:6" x14ac:dyDescent="0.25">
      <c r="A12" s="2" t="s">
        <v>13</v>
      </c>
      <c r="B12" s="3">
        <v>1000</v>
      </c>
      <c r="F12" s="11">
        <f ca="1">+C12-$B$6</f>
        <v>-45933</v>
      </c>
    </row>
    <row r="13" spans="1:6" x14ac:dyDescent="0.25">
      <c r="A13" s="2"/>
      <c r="B13" s="3"/>
      <c r="F13" s="11">
        <f t="shared" ref="F13:F28" ca="1" si="0">+C13-$B$6</f>
        <v>-45933</v>
      </c>
    </row>
    <row r="14" spans="1:6" x14ac:dyDescent="0.25">
      <c r="A14" s="2" t="s">
        <v>14</v>
      </c>
      <c r="B14" s="3">
        <v>24217</v>
      </c>
      <c r="F14" s="11">
        <f t="shared" ca="1" si="0"/>
        <v>-45933</v>
      </c>
    </row>
    <row r="15" spans="1:6" x14ac:dyDescent="0.25">
      <c r="A15" s="2"/>
      <c r="B15" s="3"/>
      <c r="F15" s="11">
        <f t="shared" ca="1" si="0"/>
        <v>-45933</v>
      </c>
    </row>
    <row r="16" spans="1:6" x14ac:dyDescent="0.25">
      <c r="A16" s="2" t="s">
        <v>15</v>
      </c>
      <c r="B16" s="3">
        <v>4000</v>
      </c>
      <c r="F16" s="11">
        <f t="shared" ca="1" si="0"/>
        <v>-45933</v>
      </c>
    </row>
    <row r="17" spans="1:6" x14ac:dyDescent="0.25">
      <c r="A17" s="2"/>
      <c r="B17" s="3"/>
      <c r="F17" s="11">
        <f t="shared" ca="1" si="0"/>
        <v>-45933</v>
      </c>
    </row>
    <row r="18" spans="1:6" x14ac:dyDescent="0.25">
      <c r="A18" s="2" t="s">
        <v>16</v>
      </c>
      <c r="B18" s="3">
        <v>500</v>
      </c>
      <c r="F18" s="11">
        <f t="shared" ca="1" si="0"/>
        <v>-45933</v>
      </c>
    </row>
    <row r="19" spans="1:6" x14ac:dyDescent="0.25">
      <c r="A19" s="2"/>
      <c r="B19" s="3"/>
      <c r="F19" s="11">
        <f t="shared" ca="1" si="0"/>
        <v>-45933</v>
      </c>
    </row>
    <row r="20" spans="1:6" x14ac:dyDescent="0.25">
      <c r="A20" s="2" t="s">
        <v>17</v>
      </c>
      <c r="B20" s="3">
        <v>1600</v>
      </c>
      <c r="F20" s="11">
        <f ca="1">+C20-$B$6</f>
        <v>-45933</v>
      </c>
    </row>
    <row r="21" spans="1:6" x14ac:dyDescent="0.25">
      <c r="A21" s="2"/>
      <c r="B21" s="3"/>
      <c r="F21" s="11">
        <f t="shared" ca="1" si="0"/>
        <v>-45933</v>
      </c>
    </row>
    <row r="22" spans="1:6" x14ac:dyDescent="0.25">
      <c r="A22" s="2" t="s">
        <v>18</v>
      </c>
      <c r="B22" s="3">
        <v>80</v>
      </c>
      <c r="F22" s="11">
        <f t="shared" ca="1" si="0"/>
        <v>-45933</v>
      </c>
    </row>
    <row r="23" spans="1:6" x14ac:dyDescent="0.25">
      <c r="A23" s="2"/>
      <c r="B23" s="3"/>
      <c r="F23" s="11">
        <f t="shared" ca="1" si="0"/>
        <v>-45933</v>
      </c>
    </row>
    <row r="24" spans="1:6" x14ac:dyDescent="0.25">
      <c r="A24" s="2" t="s">
        <v>19</v>
      </c>
      <c r="B24" s="3">
        <v>30000</v>
      </c>
      <c r="F24" s="11">
        <f t="shared" ca="1" si="0"/>
        <v>-45933</v>
      </c>
    </row>
    <row r="25" spans="1:6" x14ac:dyDescent="0.25">
      <c r="A25" s="2"/>
      <c r="B25" s="3"/>
      <c r="F25" s="11">
        <f t="shared" ca="1" si="0"/>
        <v>-45933</v>
      </c>
    </row>
    <row r="26" spans="1:6" x14ac:dyDescent="0.25">
      <c r="A26" s="2" t="s">
        <v>20</v>
      </c>
      <c r="B26" s="3">
        <v>300000</v>
      </c>
      <c r="F26" s="11">
        <f t="shared" ca="1" si="0"/>
        <v>-45933</v>
      </c>
    </row>
    <row r="27" spans="1:6" x14ac:dyDescent="0.25">
      <c r="A27" s="2"/>
      <c r="B27" s="3"/>
      <c r="F27" s="11">
        <f t="shared" ca="1" si="0"/>
        <v>-45933</v>
      </c>
    </row>
    <row r="28" spans="1:6" x14ac:dyDescent="0.25">
      <c r="A28" s="2" t="s">
        <v>21</v>
      </c>
      <c r="B28" s="3">
        <v>7920.67</v>
      </c>
      <c r="F28" s="11">
        <f t="shared" ca="1" si="0"/>
        <v>-45933</v>
      </c>
    </row>
    <row r="29" spans="1:6" x14ac:dyDescent="0.25">
      <c r="A29" s="2"/>
      <c r="B29" s="3"/>
      <c r="F29" s="11"/>
    </row>
    <row r="30" spans="1:6" x14ac:dyDescent="0.25">
      <c r="A30" t="s">
        <v>23</v>
      </c>
      <c r="B30" s="3">
        <v>117251.55</v>
      </c>
      <c r="F30" s="11"/>
    </row>
    <row r="31" spans="1:6" x14ac:dyDescent="0.25">
      <c r="A31" s="2"/>
      <c r="B31" s="3"/>
      <c r="F31" s="11"/>
    </row>
    <row r="32" spans="1:6" x14ac:dyDescent="0.25">
      <c r="A32" s="2" t="s">
        <v>22</v>
      </c>
      <c r="B32" s="3">
        <v>63594.93</v>
      </c>
      <c r="F32" s="11"/>
    </row>
    <row r="33" spans="1:6" x14ac:dyDescent="0.25">
      <c r="A33" s="2"/>
      <c r="B33" s="3"/>
      <c r="F33" s="11"/>
    </row>
    <row r="34" spans="1:6" x14ac:dyDescent="0.25">
      <c r="A34" s="2" t="s">
        <v>24</v>
      </c>
      <c r="B34" s="3">
        <v>79099.509999999995</v>
      </c>
      <c r="F34" s="11"/>
    </row>
    <row r="35" spans="1:6" x14ac:dyDescent="0.25">
      <c r="A35" s="2"/>
      <c r="B35" s="3"/>
      <c r="F35" s="11"/>
    </row>
    <row r="36" spans="1:6" x14ac:dyDescent="0.25">
      <c r="A36" s="1" t="s">
        <v>9</v>
      </c>
    </row>
    <row r="37" spans="1:6" x14ac:dyDescent="0.25">
      <c r="A37" s="2" t="s">
        <v>10</v>
      </c>
      <c r="B37" s="3">
        <v>16000</v>
      </c>
    </row>
    <row r="38" spans="1:6" x14ac:dyDescent="0.25">
      <c r="A38" s="2"/>
      <c r="B38" s="3"/>
    </row>
    <row r="39" spans="1:6" x14ac:dyDescent="0.25">
      <c r="A39" s="2" t="s">
        <v>11</v>
      </c>
      <c r="B39" s="3">
        <v>42500</v>
      </c>
    </row>
    <row r="40" spans="1:6" x14ac:dyDescent="0.25">
      <c r="A40" s="2"/>
      <c r="B40" s="3"/>
    </row>
    <row r="41" spans="1:6" x14ac:dyDescent="0.25">
      <c r="A41" s="2"/>
      <c r="B41" s="3"/>
    </row>
    <row r="45" spans="1:6" x14ac:dyDescent="0.25">
      <c r="B45" s="3">
        <f>SUM(B10:B28)</f>
        <v>388431.83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F3D24-8A64-43FF-9AE3-ED15D0F14446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6B032A0B-5D43-49F7-BE38-561D15881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98D82-0790-4ED2-B650-1A00DFE31CD7}"/>
</file>

<file path=docMetadata/LabelInfo.xml><?xml version="1.0" encoding="utf-8"?>
<clbl:labelList xmlns:clbl="http://schemas.microsoft.com/office/2020/mipLabelMetadata">
  <clbl:label id="{5ff86d06-d688-4f8f-96b6-3ec17810e88c}" enabled="0" method="" siteId="{5ff86d06-d688-4f8f-96b6-3ec17810e8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Alicia Carrillo</cp:lastModifiedBy>
  <cp:revision/>
  <dcterms:created xsi:type="dcterms:W3CDTF">2011-02-09T15:00:10Z</dcterms:created>
  <dcterms:modified xsi:type="dcterms:W3CDTF">2025-09-30T21:24:50Z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